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229AFF6-244F-4417-A086-CC06617D985E}" xr6:coauthVersionLast="47" xr6:coauthVersionMax="47" xr10:uidLastSave="{00000000-0000-0000-0000-000000000000}"/>
  <bookViews>
    <workbookView xWindow="28680" yWindow="-120" windowWidth="29040" windowHeight="15720" xr2:uid="{95EB9948-3C16-465C-8182-0FD7BBF8B228}"/>
  </bookViews>
  <sheets>
    <sheet name="Sheet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B60" i="1"/>
  <c r="D59" i="1"/>
  <c r="D58" i="1"/>
  <c r="D57" i="1"/>
  <c r="D56" i="1"/>
  <c r="D55" i="1"/>
  <c r="D54" i="1"/>
  <c r="D53" i="1"/>
  <c r="D52" i="1"/>
  <c r="D60" i="1" s="1"/>
  <c r="D50" i="1"/>
  <c r="D49" i="1"/>
  <c r="D48" i="1"/>
  <c r="D47" i="1"/>
</calcChain>
</file>

<file path=xl/sharedStrings.xml><?xml version="1.0" encoding="utf-8"?>
<sst xmlns="http://schemas.openxmlformats.org/spreadsheetml/2006/main" count="172" uniqueCount="81">
  <si>
    <t>TSFC vs MMSFC</t>
  </si>
  <si>
    <t>Interclub Tournament</t>
  </si>
  <si>
    <t>16-17 September 2023</t>
  </si>
  <si>
    <t>RESULTS</t>
  </si>
  <si>
    <t>CLUB</t>
  </si>
  <si>
    <t>ANGLER</t>
  </si>
  <si>
    <t>BOAT</t>
  </si>
  <si>
    <t>SPECIES</t>
  </si>
  <si>
    <t>FISH WT KG</t>
  </si>
  <si>
    <t>GURNARD</t>
  </si>
  <si>
    <r>
      <t>1</t>
    </r>
    <r>
      <rPr>
        <vertAlign val="superscript"/>
        <sz val="11"/>
        <rFont val="Verdana"/>
        <family val="2"/>
      </rPr>
      <t>st</t>
    </r>
  </si>
  <si>
    <t>Mount</t>
  </si>
  <si>
    <t>Viv Tito</t>
  </si>
  <si>
    <t>Mandrake</t>
  </si>
  <si>
    <t>Gurnard</t>
  </si>
  <si>
    <r>
      <t>2</t>
    </r>
    <r>
      <rPr>
        <vertAlign val="superscript"/>
        <sz val="11"/>
        <rFont val="Verdana"/>
        <family val="2"/>
      </rPr>
      <t>nd</t>
    </r>
  </si>
  <si>
    <t>TSFC</t>
  </si>
  <si>
    <t>Michael Wheeler</t>
  </si>
  <si>
    <t>The Big Guy</t>
  </si>
  <si>
    <r>
      <t>3</t>
    </r>
    <r>
      <rPr>
        <vertAlign val="superscript"/>
        <sz val="11"/>
        <rFont val="Verdana"/>
        <family val="2"/>
      </rPr>
      <t>rd</t>
    </r>
  </si>
  <si>
    <t>Matt Hewitt</t>
  </si>
  <si>
    <t>SNAPPER</t>
  </si>
  <si>
    <t>Mark Lourie</t>
  </si>
  <si>
    <t>Hawkeye</t>
  </si>
  <si>
    <t>Snapper</t>
  </si>
  <si>
    <t>Lee Hillier</t>
  </si>
  <si>
    <t>RTD</t>
  </si>
  <si>
    <t>Tony Brown</t>
  </si>
  <si>
    <t>In Pursuit</t>
  </si>
  <si>
    <t>TREVALLY</t>
  </si>
  <si>
    <t>Rochelle Roberts</t>
  </si>
  <si>
    <t xml:space="preserve">Island Girl </t>
  </si>
  <si>
    <t>Trevally</t>
  </si>
  <si>
    <t xml:space="preserve">Mount </t>
  </si>
  <si>
    <t>Ray Bauden</t>
  </si>
  <si>
    <t>Santorini</t>
  </si>
  <si>
    <t>Wilson Mellow</t>
  </si>
  <si>
    <t>Undertaker</t>
  </si>
  <si>
    <t>KINGFISH</t>
  </si>
  <si>
    <t>Dave Tredinnick</t>
  </si>
  <si>
    <t>Pasador</t>
  </si>
  <si>
    <t>Kingfish</t>
  </si>
  <si>
    <t>Regan Parkes</t>
  </si>
  <si>
    <t>Kyrenia</t>
  </si>
  <si>
    <t>Hayden Speed</t>
  </si>
  <si>
    <t>On Guard</t>
  </si>
  <si>
    <t>TARAKIHI</t>
  </si>
  <si>
    <t>Nick Shearman</t>
  </si>
  <si>
    <t>Tarakihi</t>
  </si>
  <si>
    <t>JOHN DORY</t>
  </si>
  <si>
    <t>Luke Dolman</t>
  </si>
  <si>
    <t>Reel Heaven</t>
  </si>
  <si>
    <t>John Dory</t>
  </si>
  <si>
    <t>Rob Miller</t>
  </si>
  <si>
    <t>Tomato Sauce</t>
  </si>
  <si>
    <t>KAHAWAI</t>
  </si>
  <si>
    <t>Josh Weeden</t>
  </si>
  <si>
    <t>Screeming Reels</t>
  </si>
  <si>
    <t>Kahawai</t>
  </si>
  <si>
    <t>Nick Sheehan</t>
  </si>
  <si>
    <t>Monaco</t>
  </si>
  <si>
    <t>WRECKFISH</t>
  </si>
  <si>
    <t>Bobby Baggott</t>
  </si>
  <si>
    <t>Nora</t>
  </si>
  <si>
    <t>Wreckfish</t>
  </si>
  <si>
    <t>Cody Burdis</t>
  </si>
  <si>
    <t>Ian Steed</t>
  </si>
  <si>
    <t>STATISTICS 2021</t>
  </si>
  <si>
    <t xml:space="preserve">JUNIOR PRIZE - Heaviest fish </t>
  </si>
  <si>
    <t>MMSFC</t>
  </si>
  <si>
    <t>TOTAL</t>
  </si>
  <si>
    <t>ANGLERS</t>
  </si>
  <si>
    <t>Ella Ensor</t>
  </si>
  <si>
    <t>FISH</t>
  </si>
  <si>
    <t>WEIGHT</t>
  </si>
  <si>
    <t xml:space="preserve">SQUAREBUSH TROPHY </t>
  </si>
  <si>
    <t>POINTS</t>
  </si>
  <si>
    <t>Heaviest Snapper for a Junior</t>
  </si>
  <si>
    <t>STATISTICS 2023</t>
  </si>
  <si>
    <t>Tom Fowler</t>
  </si>
  <si>
    <t>Terakihi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</si>
</sst>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6"/>
      <name val="Verdana"/>
      <family val="2"/>
    </font>
    <font>
      <sz val="10"/>
      <name val="Verdana"/>
      <family val="2"/>
    </font>
    <font>
      <sz val="20"/>
      <color rgb="FF002060"/>
      <name val="Cooper Black"/>
      <family val="1"/>
    </font>
    <font>
      <b/>
      <sz val="16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vertAlign val="superscript"/>
      <sz val="11"/>
      <name val="Verdana"/>
      <family val="2"/>
    </font>
    <font>
      <sz val="10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39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39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5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left" vertical="center" wrapText="1"/>
    </xf>
    <xf numFmtId="164" fontId="9" fillId="0" borderId="0" xfId="0" applyNumberFormat="1" applyFont="1"/>
    <xf numFmtId="0" fontId="10" fillId="0" borderId="0" xfId="0" applyFont="1"/>
    <xf numFmtId="16" fontId="10" fillId="0" borderId="0" xfId="0" applyNumberFormat="1" applyFont="1"/>
    <xf numFmtId="39" fontId="6" fillId="0" borderId="0" xfId="0" applyNumberFormat="1" applyFont="1"/>
    <xf numFmtId="0" fontId="5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/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39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3971925</xdr:colOff>
      <xdr:row>4</xdr:row>
      <xdr:rowOff>0</xdr:rowOff>
    </xdr:from>
    <xdr:to>
      <xdr:col>1</xdr:col>
      <xdr:colOff>695325</xdr:colOff>
      <xdr:row>4</xdr:row>
      <xdr:rowOff>0</xdr:rowOff>
    </xdr:to>
    <xdr:pic>
      <xdr:nvPicPr>
        <xdr:cNvPr id="2" name="Picture 5" descr="Office">
          <a:extLst>
            <a:ext uri="{FF2B5EF4-FFF2-40B4-BE49-F238E27FC236}">
              <a16:creationId xmlns:a16="http://schemas.microsoft.com/office/drawing/2014/main" id="{98E06F9F-1394-45D1-B6DA-4DA5B5FB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3971925</xdr:colOff>
      <xdr:row>4</xdr:row>
      <xdr:rowOff>0</xdr:rowOff>
    </xdr:from>
    <xdr:to>
      <xdr:col>3</xdr:col>
      <xdr:colOff>1028700</xdr:colOff>
      <xdr:row>4</xdr:row>
      <xdr:rowOff>0</xdr:rowOff>
    </xdr:to>
    <xdr:pic>
      <xdr:nvPicPr>
        <xdr:cNvPr id="3" name="Picture 6" descr="Office">
          <a:extLst>
            <a:ext uri="{FF2B5EF4-FFF2-40B4-BE49-F238E27FC236}">
              <a16:creationId xmlns:a16="http://schemas.microsoft.com/office/drawing/2014/main" id="{101C4B94-1365-49C0-9E31-AB800570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5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3971925</xdr:colOff>
      <xdr:row>4</xdr:row>
      <xdr:rowOff>0</xdr:rowOff>
    </xdr:from>
    <xdr:to>
      <xdr:col>1</xdr:col>
      <xdr:colOff>695325</xdr:colOff>
      <xdr:row>4</xdr:row>
      <xdr:rowOff>0</xdr:rowOff>
    </xdr:to>
    <xdr:pic>
      <xdr:nvPicPr>
        <xdr:cNvPr id="4" name="Picture 7" descr="Office">
          <a:extLst>
            <a:ext uri="{FF2B5EF4-FFF2-40B4-BE49-F238E27FC236}">
              <a16:creationId xmlns:a16="http://schemas.microsoft.com/office/drawing/2014/main" id="{8D7FD94E-05E6-481B-8ED5-229239E4A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3971925</xdr:colOff>
      <xdr:row>4</xdr:row>
      <xdr:rowOff>0</xdr:rowOff>
    </xdr:from>
    <xdr:to>
      <xdr:col>3</xdr:col>
      <xdr:colOff>1009650</xdr:colOff>
      <xdr:row>4</xdr:row>
      <xdr:rowOff>0</xdr:rowOff>
    </xdr:to>
    <xdr:pic>
      <xdr:nvPicPr>
        <xdr:cNvPr id="5" name="Picture 8" descr="Office">
          <a:extLst>
            <a:ext uri="{FF2B5EF4-FFF2-40B4-BE49-F238E27FC236}">
              <a16:creationId xmlns:a16="http://schemas.microsoft.com/office/drawing/2014/main" id="{390F5CAE-8A7D-4DCC-8950-B49882CB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5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3971925</xdr:colOff>
      <xdr:row>4</xdr:row>
      <xdr:rowOff>0</xdr:rowOff>
    </xdr:from>
    <xdr:to>
      <xdr:col>1</xdr:col>
      <xdr:colOff>695325</xdr:colOff>
      <xdr:row>4</xdr:row>
      <xdr:rowOff>0</xdr:rowOff>
    </xdr:to>
    <xdr:pic>
      <xdr:nvPicPr>
        <xdr:cNvPr id="6" name="Picture 9" descr="Office">
          <a:extLst>
            <a:ext uri="{FF2B5EF4-FFF2-40B4-BE49-F238E27FC236}">
              <a16:creationId xmlns:a16="http://schemas.microsoft.com/office/drawing/2014/main" id="{1AF1B43F-89E7-48F6-A8E5-6B47E1B1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3971925</xdr:colOff>
      <xdr:row>4</xdr:row>
      <xdr:rowOff>0</xdr:rowOff>
    </xdr:from>
    <xdr:to>
      <xdr:col>3</xdr:col>
      <xdr:colOff>1028700</xdr:colOff>
      <xdr:row>4</xdr:row>
      <xdr:rowOff>0</xdr:rowOff>
    </xdr:to>
    <xdr:pic>
      <xdr:nvPicPr>
        <xdr:cNvPr id="7" name="Picture 10" descr="Office">
          <a:extLst>
            <a:ext uri="{FF2B5EF4-FFF2-40B4-BE49-F238E27FC236}">
              <a16:creationId xmlns:a16="http://schemas.microsoft.com/office/drawing/2014/main" id="{2BA2C221-99ED-42D4-BF4B-9CB8FE5A5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5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3971925</xdr:colOff>
      <xdr:row>4</xdr:row>
      <xdr:rowOff>0</xdr:rowOff>
    </xdr:from>
    <xdr:to>
      <xdr:col>1</xdr:col>
      <xdr:colOff>695325</xdr:colOff>
      <xdr:row>4</xdr:row>
      <xdr:rowOff>0</xdr:rowOff>
    </xdr:to>
    <xdr:pic>
      <xdr:nvPicPr>
        <xdr:cNvPr id="8" name="Picture 11" descr="Office">
          <a:extLst>
            <a:ext uri="{FF2B5EF4-FFF2-40B4-BE49-F238E27FC236}">
              <a16:creationId xmlns:a16="http://schemas.microsoft.com/office/drawing/2014/main" id="{E7E43725-3DFE-4039-92B2-0A97F4EB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3971925</xdr:colOff>
      <xdr:row>4</xdr:row>
      <xdr:rowOff>0</xdr:rowOff>
    </xdr:from>
    <xdr:to>
      <xdr:col>3</xdr:col>
      <xdr:colOff>1028700</xdr:colOff>
      <xdr:row>4</xdr:row>
      <xdr:rowOff>0</xdr:rowOff>
    </xdr:to>
    <xdr:pic>
      <xdr:nvPicPr>
        <xdr:cNvPr id="9" name="Picture 12" descr="Office">
          <a:extLst>
            <a:ext uri="{FF2B5EF4-FFF2-40B4-BE49-F238E27FC236}">
              <a16:creationId xmlns:a16="http://schemas.microsoft.com/office/drawing/2014/main" id="{BE8127A7-4F94-439A-831B-B8CA6BB2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5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3971925</xdr:colOff>
      <xdr:row>4</xdr:row>
      <xdr:rowOff>0</xdr:rowOff>
    </xdr:from>
    <xdr:to>
      <xdr:col>1</xdr:col>
      <xdr:colOff>695325</xdr:colOff>
      <xdr:row>4</xdr:row>
      <xdr:rowOff>0</xdr:rowOff>
    </xdr:to>
    <xdr:pic>
      <xdr:nvPicPr>
        <xdr:cNvPr id="10" name="Picture 13" descr="Office">
          <a:extLst>
            <a:ext uri="{FF2B5EF4-FFF2-40B4-BE49-F238E27FC236}">
              <a16:creationId xmlns:a16="http://schemas.microsoft.com/office/drawing/2014/main" id="{C8CD34A7-086B-4E90-BCCC-7D9F8A71D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0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11" name="Picture 14" descr="Office">
          <a:extLst>
            <a:ext uri="{FF2B5EF4-FFF2-40B4-BE49-F238E27FC236}">
              <a16:creationId xmlns:a16="http://schemas.microsoft.com/office/drawing/2014/main" id="{5D97E859-1C9C-49D9-A7E5-A46554AA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123825</xdr:rowOff>
    </xdr:from>
    <xdr:to>
      <xdr:col>6</xdr:col>
      <xdr:colOff>196850</xdr:colOff>
      <xdr:row>3</xdr:row>
      <xdr:rowOff>153266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F6A809B2-0AF0-46EC-BA3C-455A6748E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7575" y="120650"/>
          <a:ext cx="1447800" cy="84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133350</xdr:rowOff>
    </xdr:from>
    <xdr:to>
      <xdr:col>1</xdr:col>
      <xdr:colOff>732790</xdr:colOff>
      <xdr:row>2</xdr:row>
      <xdr:rowOff>152400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D65F5340-E7B9-4ED0-9B46-FC50BA122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33350"/>
          <a:ext cx="161226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3BF5-FD74-427D-B117-1FDBA83D1B00}">
  <sheetPr>
    <pageSetUpPr fitToPage="1"/>
  </sheetPr>
  <dimension ref="A1:M63"/>
  <sheetViews>
    <sheetView tabSelected="1" workbookViewId="0">
      <selection activeCell="A2" sqref="A2:F2"/>
    </sheetView>
  </sheetViews>
  <sheetFormatPr defaultRowHeight="13.5" x14ac:dyDescent="0.3"/>
  <cols>
    <col min="1" max="1" width="16.1796875" style="4" customWidth="1"/>
    <col min="2" max="2" width="12.54296875" style="38" customWidth="1"/>
    <col min="3" max="3" width="20.1796875" style="38" customWidth="1"/>
    <col min="4" max="4" width="18.81640625" style="38" bestFit="1" customWidth="1"/>
    <col min="5" max="5" width="19.26953125" style="38" customWidth="1"/>
    <col min="6" max="6" width="16.7265625" style="39" customWidth="1"/>
    <col min="7" max="7" width="15.453125" style="2" customWidth="1"/>
    <col min="8" max="9" width="8.7265625" style="3"/>
    <col min="10" max="256" width="8.7265625" style="4"/>
    <col min="257" max="257" width="16.1796875" style="4" customWidth="1"/>
    <col min="258" max="258" width="12.54296875" style="4" customWidth="1"/>
    <col min="259" max="259" width="20.1796875" style="4" customWidth="1"/>
    <col min="260" max="260" width="18.81640625" style="4" bestFit="1" customWidth="1"/>
    <col min="261" max="261" width="19.1796875" style="4" customWidth="1"/>
    <col min="262" max="262" width="16.7265625" style="4" customWidth="1"/>
    <col min="263" max="263" width="15.453125" style="4" customWidth="1"/>
    <col min="264" max="512" width="8.7265625" style="4"/>
    <col min="513" max="513" width="16.1796875" style="4" customWidth="1"/>
    <col min="514" max="514" width="12.54296875" style="4" customWidth="1"/>
    <col min="515" max="515" width="20.1796875" style="4" customWidth="1"/>
    <col min="516" max="516" width="18.81640625" style="4" bestFit="1" customWidth="1"/>
    <col min="517" max="517" width="19.1796875" style="4" customWidth="1"/>
    <col min="518" max="518" width="16.7265625" style="4" customWidth="1"/>
    <col min="519" max="519" width="15.453125" style="4" customWidth="1"/>
    <col min="520" max="768" width="8.7265625" style="4"/>
    <col min="769" max="769" width="16.1796875" style="4" customWidth="1"/>
    <col min="770" max="770" width="12.54296875" style="4" customWidth="1"/>
    <col min="771" max="771" width="20.1796875" style="4" customWidth="1"/>
    <col min="772" max="772" width="18.81640625" style="4" bestFit="1" customWidth="1"/>
    <col min="773" max="773" width="19.1796875" style="4" customWidth="1"/>
    <col min="774" max="774" width="16.7265625" style="4" customWidth="1"/>
    <col min="775" max="775" width="15.453125" style="4" customWidth="1"/>
    <col min="776" max="1024" width="8.7265625" style="4"/>
    <col min="1025" max="1025" width="16.1796875" style="4" customWidth="1"/>
    <col min="1026" max="1026" width="12.54296875" style="4" customWidth="1"/>
    <col min="1027" max="1027" width="20.1796875" style="4" customWidth="1"/>
    <col min="1028" max="1028" width="18.81640625" style="4" bestFit="1" customWidth="1"/>
    <col min="1029" max="1029" width="19.1796875" style="4" customWidth="1"/>
    <col min="1030" max="1030" width="16.7265625" style="4" customWidth="1"/>
    <col min="1031" max="1031" width="15.453125" style="4" customWidth="1"/>
    <col min="1032" max="1280" width="8.7265625" style="4"/>
    <col min="1281" max="1281" width="16.1796875" style="4" customWidth="1"/>
    <col min="1282" max="1282" width="12.54296875" style="4" customWidth="1"/>
    <col min="1283" max="1283" width="20.1796875" style="4" customWidth="1"/>
    <col min="1284" max="1284" width="18.81640625" style="4" bestFit="1" customWidth="1"/>
    <col min="1285" max="1285" width="19.1796875" style="4" customWidth="1"/>
    <col min="1286" max="1286" width="16.7265625" style="4" customWidth="1"/>
    <col min="1287" max="1287" width="15.453125" style="4" customWidth="1"/>
    <col min="1288" max="1536" width="8.7265625" style="4"/>
    <col min="1537" max="1537" width="16.1796875" style="4" customWidth="1"/>
    <col min="1538" max="1538" width="12.54296875" style="4" customWidth="1"/>
    <col min="1539" max="1539" width="20.1796875" style="4" customWidth="1"/>
    <col min="1540" max="1540" width="18.81640625" style="4" bestFit="1" customWidth="1"/>
    <col min="1541" max="1541" width="19.1796875" style="4" customWidth="1"/>
    <col min="1542" max="1542" width="16.7265625" style="4" customWidth="1"/>
    <col min="1543" max="1543" width="15.453125" style="4" customWidth="1"/>
    <col min="1544" max="1792" width="8.7265625" style="4"/>
    <col min="1793" max="1793" width="16.1796875" style="4" customWidth="1"/>
    <col min="1794" max="1794" width="12.54296875" style="4" customWidth="1"/>
    <col min="1795" max="1795" width="20.1796875" style="4" customWidth="1"/>
    <col min="1796" max="1796" width="18.81640625" style="4" bestFit="1" customWidth="1"/>
    <col min="1797" max="1797" width="19.1796875" style="4" customWidth="1"/>
    <col min="1798" max="1798" width="16.7265625" style="4" customWidth="1"/>
    <col min="1799" max="1799" width="15.453125" style="4" customWidth="1"/>
    <col min="1800" max="2048" width="8.7265625" style="4"/>
    <col min="2049" max="2049" width="16.1796875" style="4" customWidth="1"/>
    <col min="2050" max="2050" width="12.54296875" style="4" customWidth="1"/>
    <col min="2051" max="2051" width="20.1796875" style="4" customWidth="1"/>
    <col min="2052" max="2052" width="18.81640625" style="4" bestFit="1" customWidth="1"/>
    <col min="2053" max="2053" width="19.1796875" style="4" customWidth="1"/>
    <col min="2054" max="2054" width="16.7265625" style="4" customWidth="1"/>
    <col min="2055" max="2055" width="15.453125" style="4" customWidth="1"/>
    <col min="2056" max="2304" width="8.7265625" style="4"/>
    <col min="2305" max="2305" width="16.1796875" style="4" customWidth="1"/>
    <col min="2306" max="2306" width="12.54296875" style="4" customWidth="1"/>
    <col min="2307" max="2307" width="20.1796875" style="4" customWidth="1"/>
    <col min="2308" max="2308" width="18.81640625" style="4" bestFit="1" customWidth="1"/>
    <col min="2309" max="2309" width="19.1796875" style="4" customWidth="1"/>
    <col min="2310" max="2310" width="16.7265625" style="4" customWidth="1"/>
    <col min="2311" max="2311" width="15.453125" style="4" customWidth="1"/>
    <col min="2312" max="2560" width="8.7265625" style="4"/>
    <col min="2561" max="2561" width="16.1796875" style="4" customWidth="1"/>
    <col min="2562" max="2562" width="12.54296875" style="4" customWidth="1"/>
    <col min="2563" max="2563" width="20.1796875" style="4" customWidth="1"/>
    <col min="2564" max="2564" width="18.81640625" style="4" bestFit="1" customWidth="1"/>
    <col min="2565" max="2565" width="19.1796875" style="4" customWidth="1"/>
    <col min="2566" max="2566" width="16.7265625" style="4" customWidth="1"/>
    <col min="2567" max="2567" width="15.453125" style="4" customWidth="1"/>
    <col min="2568" max="2816" width="8.7265625" style="4"/>
    <col min="2817" max="2817" width="16.1796875" style="4" customWidth="1"/>
    <col min="2818" max="2818" width="12.54296875" style="4" customWidth="1"/>
    <col min="2819" max="2819" width="20.1796875" style="4" customWidth="1"/>
    <col min="2820" max="2820" width="18.81640625" style="4" bestFit="1" customWidth="1"/>
    <col min="2821" max="2821" width="19.1796875" style="4" customWidth="1"/>
    <col min="2822" max="2822" width="16.7265625" style="4" customWidth="1"/>
    <col min="2823" max="2823" width="15.453125" style="4" customWidth="1"/>
    <col min="2824" max="3072" width="8.7265625" style="4"/>
    <col min="3073" max="3073" width="16.1796875" style="4" customWidth="1"/>
    <col min="3074" max="3074" width="12.54296875" style="4" customWidth="1"/>
    <col min="3075" max="3075" width="20.1796875" style="4" customWidth="1"/>
    <col min="3076" max="3076" width="18.81640625" style="4" bestFit="1" customWidth="1"/>
    <col min="3077" max="3077" width="19.1796875" style="4" customWidth="1"/>
    <col min="3078" max="3078" width="16.7265625" style="4" customWidth="1"/>
    <col min="3079" max="3079" width="15.453125" style="4" customWidth="1"/>
    <col min="3080" max="3328" width="8.7265625" style="4"/>
    <col min="3329" max="3329" width="16.1796875" style="4" customWidth="1"/>
    <col min="3330" max="3330" width="12.54296875" style="4" customWidth="1"/>
    <col min="3331" max="3331" width="20.1796875" style="4" customWidth="1"/>
    <col min="3332" max="3332" width="18.81640625" style="4" bestFit="1" customWidth="1"/>
    <col min="3333" max="3333" width="19.1796875" style="4" customWidth="1"/>
    <col min="3334" max="3334" width="16.7265625" style="4" customWidth="1"/>
    <col min="3335" max="3335" width="15.453125" style="4" customWidth="1"/>
    <col min="3336" max="3584" width="8.7265625" style="4"/>
    <col min="3585" max="3585" width="16.1796875" style="4" customWidth="1"/>
    <col min="3586" max="3586" width="12.54296875" style="4" customWidth="1"/>
    <col min="3587" max="3587" width="20.1796875" style="4" customWidth="1"/>
    <col min="3588" max="3588" width="18.81640625" style="4" bestFit="1" customWidth="1"/>
    <col min="3589" max="3589" width="19.1796875" style="4" customWidth="1"/>
    <col min="3590" max="3590" width="16.7265625" style="4" customWidth="1"/>
    <col min="3591" max="3591" width="15.453125" style="4" customWidth="1"/>
    <col min="3592" max="3840" width="8.7265625" style="4"/>
    <col min="3841" max="3841" width="16.1796875" style="4" customWidth="1"/>
    <col min="3842" max="3842" width="12.54296875" style="4" customWidth="1"/>
    <col min="3843" max="3843" width="20.1796875" style="4" customWidth="1"/>
    <col min="3844" max="3844" width="18.81640625" style="4" bestFit="1" customWidth="1"/>
    <col min="3845" max="3845" width="19.1796875" style="4" customWidth="1"/>
    <col min="3846" max="3846" width="16.7265625" style="4" customWidth="1"/>
    <col min="3847" max="3847" width="15.453125" style="4" customWidth="1"/>
    <col min="3848" max="4096" width="8.7265625" style="4"/>
    <col min="4097" max="4097" width="16.1796875" style="4" customWidth="1"/>
    <col min="4098" max="4098" width="12.54296875" style="4" customWidth="1"/>
    <col min="4099" max="4099" width="20.1796875" style="4" customWidth="1"/>
    <col min="4100" max="4100" width="18.81640625" style="4" bestFit="1" customWidth="1"/>
    <col min="4101" max="4101" width="19.1796875" style="4" customWidth="1"/>
    <col min="4102" max="4102" width="16.7265625" style="4" customWidth="1"/>
    <col min="4103" max="4103" width="15.453125" style="4" customWidth="1"/>
    <col min="4104" max="4352" width="8.7265625" style="4"/>
    <col min="4353" max="4353" width="16.1796875" style="4" customWidth="1"/>
    <col min="4354" max="4354" width="12.54296875" style="4" customWidth="1"/>
    <col min="4355" max="4355" width="20.1796875" style="4" customWidth="1"/>
    <col min="4356" max="4356" width="18.81640625" style="4" bestFit="1" customWidth="1"/>
    <col min="4357" max="4357" width="19.1796875" style="4" customWidth="1"/>
    <col min="4358" max="4358" width="16.7265625" style="4" customWidth="1"/>
    <col min="4359" max="4359" width="15.453125" style="4" customWidth="1"/>
    <col min="4360" max="4608" width="8.7265625" style="4"/>
    <col min="4609" max="4609" width="16.1796875" style="4" customWidth="1"/>
    <col min="4610" max="4610" width="12.54296875" style="4" customWidth="1"/>
    <col min="4611" max="4611" width="20.1796875" style="4" customWidth="1"/>
    <col min="4612" max="4612" width="18.81640625" style="4" bestFit="1" customWidth="1"/>
    <col min="4613" max="4613" width="19.1796875" style="4" customWidth="1"/>
    <col min="4614" max="4614" width="16.7265625" style="4" customWidth="1"/>
    <col min="4615" max="4615" width="15.453125" style="4" customWidth="1"/>
    <col min="4616" max="4864" width="8.7265625" style="4"/>
    <col min="4865" max="4865" width="16.1796875" style="4" customWidth="1"/>
    <col min="4866" max="4866" width="12.54296875" style="4" customWidth="1"/>
    <col min="4867" max="4867" width="20.1796875" style="4" customWidth="1"/>
    <col min="4868" max="4868" width="18.81640625" style="4" bestFit="1" customWidth="1"/>
    <col min="4869" max="4869" width="19.1796875" style="4" customWidth="1"/>
    <col min="4870" max="4870" width="16.7265625" style="4" customWidth="1"/>
    <col min="4871" max="4871" width="15.453125" style="4" customWidth="1"/>
    <col min="4872" max="5120" width="8.7265625" style="4"/>
    <col min="5121" max="5121" width="16.1796875" style="4" customWidth="1"/>
    <col min="5122" max="5122" width="12.54296875" style="4" customWidth="1"/>
    <col min="5123" max="5123" width="20.1796875" style="4" customWidth="1"/>
    <col min="5124" max="5124" width="18.81640625" style="4" bestFit="1" customWidth="1"/>
    <col min="5125" max="5125" width="19.1796875" style="4" customWidth="1"/>
    <col min="5126" max="5126" width="16.7265625" style="4" customWidth="1"/>
    <col min="5127" max="5127" width="15.453125" style="4" customWidth="1"/>
    <col min="5128" max="5376" width="8.7265625" style="4"/>
    <col min="5377" max="5377" width="16.1796875" style="4" customWidth="1"/>
    <col min="5378" max="5378" width="12.54296875" style="4" customWidth="1"/>
    <col min="5379" max="5379" width="20.1796875" style="4" customWidth="1"/>
    <col min="5380" max="5380" width="18.81640625" style="4" bestFit="1" customWidth="1"/>
    <col min="5381" max="5381" width="19.1796875" style="4" customWidth="1"/>
    <col min="5382" max="5382" width="16.7265625" style="4" customWidth="1"/>
    <col min="5383" max="5383" width="15.453125" style="4" customWidth="1"/>
    <col min="5384" max="5632" width="8.7265625" style="4"/>
    <col min="5633" max="5633" width="16.1796875" style="4" customWidth="1"/>
    <col min="5634" max="5634" width="12.54296875" style="4" customWidth="1"/>
    <col min="5635" max="5635" width="20.1796875" style="4" customWidth="1"/>
    <col min="5636" max="5636" width="18.81640625" style="4" bestFit="1" customWidth="1"/>
    <col min="5637" max="5637" width="19.1796875" style="4" customWidth="1"/>
    <col min="5638" max="5638" width="16.7265625" style="4" customWidth="1"/>
    <col min="5639" max="5639" width="15.453125" style="4" customWidth="1"/>
    <col min="5640" max="5888" width="8.7265625" style="4"/>
    <col min="5889" max="5889" width="16.1796875" style="4" customWidth="1"/>
    <col min="5890" max="5890" width="12.54296875" style="4" customWidth="1"/>
    <col min="5891" max="5891" width="20.1796875" style="4" customWidth="1"/>
    <col min="5892" max="5892" width="18.81640625" style="4" bestFit="1" customWidth="1"/>
    <col min="5893" max="5893" width="19.1796875" style="4" customWidth="1"/>
    <col min="5894" max="5894" width="16.7265625" style="4" customWidth="1"/>
    <col min="5895" max="5895" width="15.453125" style="4" customWidth="1"/>
    <col min="5896" max="6144" width="8.7265625" style="4"/>
    <col min="6145" max="6145" width="16.1796875" style="4" customWidth="1"/>
    <col min="6146" max="6146" width="12.54296875" style="4" customWidth="1"/>
    <col min="6147" max="6147" width="20.1796875" style="4" customWidth="1"/>
    <col min="6148" max="6148" width="18.81640625" style="4" bestFit="1" customWidth="1"/>
    <col min="6149" max="6149" width="19.1796875" style="4" customWidth="1"/>
    <col min="6150" max="6150" width="16.7265625" style="4" customWidth="1"/>
    <col min="6151" max="6151" width="15.453125" style="4" customWidth="1"/>
    <col min="6152" max="6400" width="8.7265625" style="4"/>
    <col min="6401" max="6401" width="16.1796875" style="4" customWidth="1"/>
    <col min="6402" max="6402" width="12.54296875" style="4" customWidth="1"/>
    <col min="6403" max="6403" width="20.1796875" style="4" customWidth="1"/>
    <col min="6404" max="6404" width="18.81640625" style="4" bestFit="1" customWidth="1"/>
    <col min="6405" max="6405" width="19.1796875" style="4" customWidth="1"/>
    <col min="6406" max="6406" width="16.7265625" style="4" customWidth="1"/>
    <col min="6407" max="6407" width="15.453125" style="4" customWidth="1"/>
    <col min="6408" max="6656" width="8.7265625" style="4"/>
    <col min="6657" max="6657" width="16.1796875" style="4" customWidth="1"/>
    <col min="6658" max="6658" width="12.54296875" style="4" customWidth="1"/>
    <col min="6659" max="6659" width="20.1796875" style="4" customWidth="1"/>
    <col min="6660" max="6660" width="18.81640625" style="4" bestFit="1" customWidth="1"/>
    <col min="6661" max="6661" width="19.1796875" style="4" customWidth="1"/>
    <col min="6662" max="6662" width="16.7265625" style="4" customWidth="1"/>
    <col min="6663" max="6663" width="15.453125" style="4" customWidth="1"/>
    <col min="6664" max="6912" width="8.7265625" style="4"/>
    <col min="6913" max="6913" width="16.1796875" style="4" customWidth="1"/>
    <col min="6914" max="6914" width="12.54296875" style="4" customWidth="1"/>
    <col min="6915" max="6915" width="20.1796875" style="4" customWidth="1"/>
    <col min="6916" max="6916" width="18.81640625" style="4" bestFit="1" customWidth="1"/>
    <col min="6917" max="6917" width="19.1796875" style="4" customWidth="1"/>
    <col min="6918" max="6918" width="16.7265625" style="4" customWidth="1"/>
    <col min="6919" max="6919" width="15.453125" style="4" customWidth="1"/>
    <col min="6920" max="7168" width="8.7265625" style="4"/>
    <col min="7169" max="7169" width="16.1796875" style="4" customWidth="1"/>
    <col min="7170" max="7170" width="12.54296875" style="4" customWidth="1"/>
    <col min="7171" max="7171" width="20.1796875" style="4" customWidth="1"/>
    <col min="7172" max="7172" width="18.81640625" style="4" bestFit="1" customWidth="1"/>
    <col min="7173" max="7173" width="19.1796875" style="4" customWidth="1"/>
    <col min="7174" max="7174" width="16.7265625" style="4" customWidth="1"/>
    <col min="7175" max="7175" width="15.453125" style="4" customWidth="1"/>
    <col min="7176" max="7424" width="8.7265625" style="4"/>
    <col min="7425" max="7425" width="16.1796875" style="4" customWidth="1"/>
    <col min="7426" max="7426" width="12.54296875" style="4" customWidth="1"/>
    <col min="7427" max="7427" width="20.1796875" style="4" customWidth="1"/>
    <col min="7428" max="7428" width="18.81640625" style="4" bestFit="1" customWidth="1"/>
    <col min="7429" max="7429" width="19.1796875" style="4" customWidth="1"/>
    <col min="7430" max="7430" width="16.7265625" style="4" customWidth="1"/>
    <col min="7431" max="7431" width="15.453125" style="4" customWidth="1"/>
    <col min="7432" max="7680" width="8.7265625" style="4"/>
    <col min="7681" max="7681" width="16.1796875" style="4" customWidth="1"/>
    <col min="7682" max="7682" width="12.54296875" style="4" customWidth="1"/>
    <col min="7683" max="7683" width="20.1796875" style="4" customWidth="1"/>
    <col min="7684" max="7684" width="18.81640625" style="4" bestFit="1" customWidth="1"/>
    <col min="7685" max="7685" width="19.1796875" style="4" customWidth="1"/>
    <col min="7686" max="7686" width="16.7265625" style="4" customWidth="1"/>
    <col min="7687" max="7687" width="15.453125" style="4" customWidth="1"/>
    <col min="7688" max="7936" width="8.7265625" style="4"/>
    <col min="7937" max="7937" width="16.1796875" style="4" customWidth="1"/>
    <col min="7938" max="7938" width="12.54296875" style="4" customWidth="1"/>
    <col min="7939" max="7939" width="20.1796875" style="4" customWidth="1"/>
    <col min="7940" max="7940" width="18.81640625" style="4" bestFit="1" customWidth="1"/>
    <col min="7941" max="7941" width="19.1796875" style="4" customWidth="1"/>
    <col min="7942" max="7942" width="16.7265625" style="4" customWidth="1"/>
    <col min="7943" max="7943" width="15.453125" style="4" customWidth="1"/>
    <col min="7944" max="8192" width="8.7265625" style="4"/>
    <col min="8193" max="8193" width="16.1796875" style="4" customWidth="1"/>
    <col min="8194" max="8194" width="12.54296875" style="4" customWidth="1"/>
    <col min="8195" max="8195" width="20.1796875" style="4" customWidth="1"/>
    <col min="8196" max="8196" width="18.81640625" style="4" bestFit="1" customWidth="1"/>
    <col min="8197" max="8197" width="19.1796875" style="4" customWidth="1"/>
    <col min="8198" max="8198" width="16.7265625" style="4" customWidth="1"/>
    <col min="8199" max="8199" width="15.453125" style="4" customWidth="1"/>
    <col min="8200" max="8448" width="8.7265625" style="4"/>
    <col min="8449" max="8449" width="16.1796875" style="4" customWidth="1"/>
    <col min="8450" max="8450" width="12.54296875" style="4" customWidth="1"/>
    <col min="8451" max="8451" width="20.1796875" style="4" customWidth="1"/>
    <col min="8452" max="8452" width="18.81640625" style="4" bestFit="1" customWidth="1"/>
    <col min="8453" max="8453" width="19.1796875" style="4" customWidth="1"/>
    <col min="8454" max="8454" width="16.7265625" style="4" customWidth="1"/>
    <col min="8455" max="8455" width="15.453125" style="4" customWidth="1"/>
    <col min="8456" max="8704" width="8.7265625" style="4"/>
    <col min="8705" max="8705" width="16.1796875" style="4" customWidth="1"/>
    <col min="8706" max="8706" width="12.54296875" style="4" customWidth="1"/>
    <col min="8707" max="8707" width="20.1796875" style="4" customWidth="1"/>
    <col min="8708" max="8708" width="18.81640625" style="4" bestFit="1" customWidth="1"/>
    <col min="8709" max="8709" width="19.1796875" style="4" customWidth="1"/>
    <col min="8710" max="8710" width="16.7265625" style="4" customWidth="1"/>
    <col min="8711" max="8711" width="15.453125" style="4" customWidth="1"/>
    <col min="8712" max="8960" width="8.7265625" style="4"/>
    <col min="8961" max="8961" width="16.1796875" style="4" customWidth="1"/>
    <col min="8962" max="8962" width="12.54296875" style="4" customWidth="1"/>
    <col min="8963" max="8963" width="20.1796875" style="4" customWidth="1"/>
    <col min="8964" max="8964" width="18.81640625" style="4" bestFit="1" customWidth="1"/>
    <col min="8965" max="8965" width="19.1796875" style="4" customWidth="1"/>
    <col min="8966" max="8966" width="16.7265625" style="4" customWidth="1"/>
    <col min="8967" max="8967" width="15.453125" style="4" customWidth="1"/>
    <col min="8968" max="9216" width="8.7265625" style="4"/>
    <col min="9217" max="9217" width="16.1796875" style="4" customWidth="1"/>
    <col min="9218" max="9218" width="12.54296875" style="4" customWidth="1"/>
    <col min="9219" max="9219" width="20.1796875" style="4" customWidth="1"/>
    <col min="9220" max="9220" width="18.81640625" style="4" bestFit="1" customWidth="1"/>
    <col min="9221" max="9221" width="19.1796875" style="4" customWidth="1"/>
    <col min="9222" max="9222" width="16.7265625" style="4" customWidth="1"/>
    <col min="9223" max="9223" width="15.453125" style="4" customWidth="1"/>
    <col min="9224" max="9472" width="8.7265625" style="4"/>
    <col min="9473" max="9473" width="16.1796875" style="4" customWidth="1"/>
    <col min="9474" max="9474" width="12.54296875" style="4" customWidth="1"/>
    <col min="9475" max="9475" width="20.1796875" style="4" customWidth="1"/>
    <col min="9476" max="9476" width="18.81640625" style="4" bestFit="1" customWidth="1"/>
    <col min="9477" max="9477" width="19.1796875" style="4" customWidth="1"/>
    <col min="9478" max="9478" width="16.7265625" style="4" customWidth="1"/>
    <col min="9479" max="9479" width="15.453125" style="4" customWidth="1"/>
    <col min="9480" max="9728" width="8.7265625" style="4"/>
    <col min="9729" max="9729" width="16.1796875" style="4" customWidth="1"/>
    <col min="9730" max="9730" width="12.54296875" style="4" customWidth="1"/>
    <col min="9731" max="9731" width="20.1796875" style="4" customWidth="1"/>
    <col min="9732" max="9732" width="18.81640625" style="4" bestFit="1" customWidth="1"/>
    <col min="9733" max="9733" width="19.1796875" style="4" customWidth="1"/>
    <col min="9734" max="9734" width="16.7265625" style="4" customWidth="1"/>
    <col min="9735" max="9735" width="15.453125" style="4" customWidth="1"/>
    <col min="9736" max="9984" width="8.7265625" style="4"/>
    <col min="9985" max="9985" width="16.1796875" style="4" customWidth="1"/>
    <col min="9986" max="9986" width="12.54296875" style="4" customWidth="1"/>
    <col min="9987" max="9987" width="20.1796875" style="4" customWidth="1"/>
    <col min="9988" max="9988" width="18.81640625" style="4" bestFit="1" customWidth="1"/>
    <col min="9989" max="9989" width="19.1796875" style="4" customWidth="1"/>
    <col min="9990" max="9990" width="16.7265625" style="4" customWidth="1"/>
    <col min="9991" max="9991" width="15.453125" style="4" customWidth="1"/>
    <col min="9992" max="10240" width="8.7265625" style="4"/>
    <col min="10241" max="10241" width="16.1796875" style="4" customWidth="1"/>
    <col min="10242" max="10242" width="12.54296875" style="4" customWidth="1"/>
    <col min="10243" max="10243" width="20.1796875" style="4" customWidth="1"/>
    <col min="10244" max="10244" width="18.81640625" style="4" bestFit="1" customWidth="1"/>
    <col min="10245" max="10245" width="19.1796875" style="4" customWidth="1"/>
    <col min="10246" max="10246" width="16.7265625" style="4" customWidth="1"/>
    <col min="10247" max="10247" width="15.453125" style="4" customWidth="1"/>
    <col min="10248" max="10496" width="8.7265625" style="4"/>
    <col min="10497" max="10497" width="16.1796875" style="4" customWidth="1"/>
    <col min="10498" max="10498" width="12.54296875" style="4" customWidth="1"/>
    <col min="10499" max="10499" width="20.1796875" style="4" customWidth="1"/>
    <col min="10500" max="10500" width="18.81640625" style="4" bestFit="1" customWidth="1"/>
    <col min="10501" max="10501" width="19.1796875" style="4" customWidth="1"/>
    <col min="10502" max="10502" width="16.7265625" style="4" customWidth="1"/>
    <col min="10503" max="10503" width="15.453125" style="4" customWidth="1"/>
    <col min="10504" max="10752" width="8.7265625" style="4"/>
    <col min="10753" max="10753" width="16.1796875" style="4" customWidth="1"/>
    <col min="10754" max="10754" width="12.54296875" style="4" customWidth="1"/>
    <col min="10755" max="10755" width="20.1796875" style="4" customWidth="1"/>
    <col min="10756" max="10756" width="18.81640625" style="4" bestFit="1" customWidth="1"/>
    <col min="10757" max="10757" width="19.1796875" style="4" customWidth="1"/>
    <col min="10758" max="10758" width="16.7265625" style="4" customWidth="1"/>
    <col min="10759" max="10759" width="15.453125" style="4" customWidth="1"/>
    <col min="10760" max="11008" width="8.7265625" style="4"/>
    <col min="11009" max="11009" width="16.1796875" style="4" customWidth="1"/>
    <col min="11010" max="11010" width="12.54296875" style="4" customWidth="1"/>
    <col min="11011" max="11011" width="20.1796875" style="4" customWidth="1"/>
    <col min="11012" max="11012" width="18.81640625" style="4" bestFit="1" customWidth="1"/>
    <col min="11013" max="11013" width="19.1796875" style="4" customWidth="1"/>
    <col min="11014" max="11014" width="16.7265625" style="4" customWidth="1"/>
    <col min="11015" max="11015" width="15.453125" style="4" customWidth="1"/>
    <col min="11016" max="11264" width="8.7265625" style="4"/>
    <col min="11265" max="11265" width="16.1796875" style="4" customWidth="1"/>
    <col min="11266" max="11266" width="12.54296875" style="4" customWidth="1"/>
    <col min="11267" max="11267" width="20.1796875" style="4" customWidth="1"/>
    <col min="11268" max="11268" width="18.81640625" style="4" bestFit="1" customWidth="1"/>
    <col min="11269" max="11269" width="19.1796875" style="4" customWidth="1"/>
    <col min="11270" max="11270" width="16.7265625" style="4" customWidth="1"/>
    <col min="11271" max="11271" width="15.453125" style="4" customWidth="1"/>
    <col min="11272" max="11520" width="8.7265625" style="4"/>
    <col min="11521" max="11521" width="16.1796875" style="4" customWidth="1"/>
    <col min="11522" max="11522" width="12.54296875" style="4" customWidth="1"/>
    <col min="11523" max="11523" width="20.1796875" style="4" customWidth="1"/>
    <col min="11524" max="11524" width="18.81640625" style="4" bestFit="1" customWidth="1"/>
    <col min="11525" max="11525" width="19.1796875" style="4" customWidth="1"/>
    <col min="11526" max="11526" width="16.7265625" style="4" customWidth="1"/>
    <col min="11527" max="11527" width="15.453125" style="4" customWidth="1"/>
    <col min="11528" max="11776" width="8.7265625" style="4"/>
    <col min="11777" max="11777" width="16.1796875" style="4" customWidth="1"/>
    <col min="11778" max="11778" width="12.54296875" style="4" customWidth="1"/>
    <col min="11779" max="11779" width="20.1796875" style="4" customWidth="1"/>
    <col min="11780" max="11780" width="18.81640625" style="4" bestFit="1" customWidth="1"/>
    <col min="11781" max="11781" width="19.1796875" style="4" customWidth="1"/>
    <col min="11782" max="11782" width="16.7265625" style="4" customWidth="1"/>
    <col min="11783" max="11783" width="15.453125" style="4" customWidth="1"/>
    <col min="11784" max="12032" width="8.7265625" style="4"/>
    <col min="12033" max="12033" width="16.1796875" style="4" customWidth="1"/>
    <col min="12034" max="12034" width="12.54296875" style="4" customWidth="1"/>
    <col min="12035" max="12035" width="20.1796875" style="4" customWidth="1"/>
    <col min="12036" max="12036" width="18.81640625" style="4" bestFit="1" customWidth="1"/>
    <col min="12037" max="12037" width="19.1796875" style="4" customWidth="1"/>
    <col min="12038" max="12038" width="16.7265625" style="4" customWidth="1"/>
    <col min="12039" max="12039" width="15.453125" style="4" customWidth="1"/>
    <col min="12040" max="12288" width="8.7265625" style="4"/>
    <col min="12289" max="12289" width="16.1796875" style="4" customWidth="1"/>
    <col min="12290" max="12290" width="12.54296875" style="4" customWidth="1"/>
    <col min="12291" max="12291" width="20.1796875" style="4" customWidth="1"/>
    <col min="12292" max="12292" width="18.81640625" style="4" bestFit="1" customWidth="1"/>
    <col min="12293" max="12293" width="19.1796875" style="4" customWidth="1"/>
    <col min="12294" max="12294" width="16.7265625" style="4" customWidth="1"/>
    <col min="12295" max="12295" width="15.453125" style="4" customWidth="1"/>
    <col min="12296" max="12544" width="8.7265625" style="4"/>
    <col min="12545" max="12545" width="16.1796875" style="4" customWidth="1"/>
    <col min="12546" max="12546" width="12.54296875" style="4" customWidth="1"/>
    <col min="12547" max="12547" width="20.1796875" style="4" customWidth="1"/>
    <col min="12548" max="12548" width="18.81640625" style="4" bestFit="1" customWidth="1"/>
    <col min="12549" max="12549" width="19.1796875" style="4" customWidth="1"/>
    <col min="12550" max="12550" width="16.7265625" style="4" customWidth="1"/>
    <col min="12551" max="12551" width="15.453125" style="4" customWidth="1"/>
    <col min="12552" max="12800" width="8.7265625" style="4"/>
    <col min="12801" max="12801" width="16.1796875" style="4" customWidth="1"/>
    <col min="12802" max="12802" width="12.54296875" style="4" customWidth="1"/>
    <col min="12803" max="12803" width="20.1796875" style="4" customWidth="1"/>
    <col min="12804" max="12804" width="18.81640625" style="4" bestFit="1" customWidth="1"/>
    <col min="12805" max="12805" width="19.1796875" style="4" customWidth="1"/>
    <col min="12806" max="12806" width="16.7265625" style="4" customWidth="1"/>
    <col min="12807" max="12807" width="15.453125" style="4" customWidth="1"/>
    <col min="12808" max="13056" width="8.7265625" style="4"/>
    <col min="13057" max="13057" width="16.1796875" style="4" customWidth="1"/>
    <col min="13058" max="13058" width="12.54296875" style="4" customWidth="1"/>
    <col min="13059" max="13059" width="20.1796875" style="4" customWidth="1"/>
    <col min="13060" max="13060" width="18.81640625" style="4" bestFit="1" customWidth="1"/>
    <col min="13061" max="13061" width="19.1796875" style="4" customWidth="1"/>
    <col min="13062" max="13062" width="16.7265625" style="4" customWidth="1"/>
    <col min="13063" max="13063" width="15.453125" style="4" customWidth="1"/>
    <col min="13064" max="13312" width="8.7265625" style="4"/>
    <col min="13313" max="13313" width="16.1796875" style="4" customWidth="1"/>
    <col min="13314" max="13314" width="12.54296875" style="4" customWidth="1"/>
    <col min="13315" max="13315" width="20.1796875" style="4" customWidth="1"/>
    <col min="13316" max="13316" width="18.81640625" style="4" bestFit="1" customWidth="1"/>
    <col min="13317" max="13317" width="19.1796875" style="4" customWidth="1"/>
    <col min="13318" max="13318" width="16.7265625" style="4" customWidth="1"/>
    <col min="13319" max="13319" width="15.453125" style="4" customWidth="1"/>
    <col min="13320" max="13568" width="8.7265625" style="4"/>
    <col min="13569" max="13569" width="16.1796875" style="4" customWidth="1"/>
    <col min="13570" max="13570" width="12.54296875" style="4" customWidth="1"/>
    <col min="13571" max="13571" width="20.1796875" style="4" customWidth="1"/>
    <col min="13572" max="13572" width="18.81640625" style="4" bestFit="1" customWidth="1"/>
    <col min="13573" max="13573" width="19.1796875" style="4" customWidth="1"/>
    <col min="13574" max="13574" width="16.7265625" style="4" customWidth="1"/>
    <col min="13575" max="13575" width="15.453125" style="4" customWidth="1"/>
    <col min="13576" max="13824" width="8.7265625" style="4"/>
    <col min="13825" max="13825" width="16.1796875" style="4" customWidth="1"/>
    <col min="13826" max="13826" width="12.54296875" style="4" customWidth="1"/>
    <col min="13827" max="13827" width="20.1796875" style="4" customWidth="1"/>
    <col min="13828" max="13828" width="18.81640625" style="4" bestFit="1" customWidth="1"/>
    <col min="13829" max="13829" width="19.1796875" style="4" customWidth="1"/>
    <col min="13830" max="13830" width="16.7265625" style="4" customWidth="1"/>
    <col min="13831" max="13831" width="15.453125" style="4" customWidth="1"/>
    <col min="13832" max="14080" width="8.7265625" style="4"/>
    <col min="14081" max="14081" width="16.1796875" style="4" customWidth="1"/>
    <col min="14082" max="14082" width="12.54296875" style="4" customWidth="1"/>
    <col min="14083" max="14083" width="20.1796875" style="4" customWidth="1"/>
    <col min="14084" max="14084" width="18.81640625" style="4" bestFit="1" customWidth="1"/>
    <col min="14085" max="14085" width="19.1796875" style="4" customWidth="1"/>
    <col min="14086" max="14086" width="16.7265625" style="4" customWidth="1"/>
    <col min="14087" max="14087" width="15.453125" style="4" customWidth="1"/>
    <col min="14088" max="14336" width="8.7265625" style="4"/>
    <col min="14337" max="14337" width="16.1796875" style="4" customWidth="1"/>
    <col min="14338" max="14338" width="12.54296875" style="4" customWidth="1"/>
    <col min="14339" max="14339" width="20.1796875" style="4" customWidth="1"/>
    <col min="14340" max="14340" width="18.81640625" style="4" bestFit="1" customWidth="1"/>
    <col min="14341" max="14341" width="19.1796875" style="4" customWidth="1"/>
    <col min="14342" max="14342" width="16.7265625" style="4" customWidth="1"/>
    <col min="14343" max="14343" width="15.453125" style="4" customWidth="1"/>
    <col min="14344" max="14592" width="8.7265625" style="4"/>
    <col min="14593" max="14593" width="16.1796875" style="4" customWidth="1"/>
    <col min="14594" max="14594" width="12.54296875" style="4" customWidth="1"/>
    <col min="14595" max="14595" width="20.1796875" style="4" customWidth="1"/>
    <col min="14596" max="14596" width="18.81640625" style="4" bestFit="1" customWidth="1"/>
    <col min="14597" max="14597" width="19.1796875" style="4" customWidth="1"/>
    <col min="14598" max="14598" width="16.7265625" style="4" customWidth="1"/>
    <col min="14599" max="14599" width="15.453125" style="4" customWidth="1"/>
    <col min="14600" max="14848" width="8.7265625" style="4"/>
    <col min="14849" max="14849" width="16.1796875" style="4" customWidth="1"/>
    <col min="14850" max="14850" width="12.54296875" style="4" customWidth="1"/>
    <col min="14851" max="14851" width="20.1796875" style="4" customWidth="1"/>
    <col min="14852" max="14852" width="18.81640625" style="4" bestFit="1" customWidth="1"/>
    <col min="14853" max="14853" width="19.1796875" style="4" customWidth="1"/>
    <col min="14854" max="14854" width="16.7265625" style="4" customWidth="1"/>
    <col min="14855" max="14855" width="15.453125" style="4" customWidth="1"/>
    <col min="14856" max="15104" width="8.7265625" style="4"/>
    <col min="15105" max="15105" width="16.1796875" style="4" customWidth="1"/>
    <col min="15106" max="15106" width="12.54296875" style="4" customWidth="1"/>
    <col min="15107" max="15107" width="20.1796875" style="4" customWidth="1"/>
    <col min="15108" max="15108" width="18.81640625" style="4" bestFit="1" customWidth="1"/>
    <col min="15109" max="15109" width="19.1796875" style="4" customWidth="1"/>
    <col min="15110" max="15110" width="16.7265625" style="4" customWidth="1"/>
    <col min="15111" max="15111" width="15.453125" style="4" customWidth="1"/>
    <col min="15112" max="15360" width="8.7265625" style="4"/>
    <col min="15361" max="15361" width="16.1796875" style="4" customWidth="1"/>
    <col min="15362" max="15362" width="12.54296875" style="4" customWidth="1"/>
    <col min="15363" max="15363" width="20.1796875" style="4" customWidth="1"/>
    <col min="15364" max="15364" width="18.81640625" style="4" bestFit="1" customWidth="1"/>
    <col min="15365" max="15365" width="19.1796875" style="4" customWidth="1"/>
    <col min="15366" max="15366" width="16.7265625" style="4" customWidth="1"/>
    <col min="15367" max="15367" width="15.453125" style="4" customWidth="1"/>
    <col min="15368" max="15616" width="8.7265625" style="4"/>
    <col min="15617" max="15617" width="16.1796875" style="4" customWidth="1"/>
    <col min="15618" max="15618" width="12.54296875" style="4" customWidth="1"/>
    <col min="15619" max="15619" width="20.1796875" style="4" customWidth="1"/>
    <col min="15620" max="15620" width="18.81640625" style="4" bestFit="1" customWidth="1"/>
    <col min="15621" max="15621" width="19.1796875" style="4" customWidth="1"/>
    <col min="15622" max="15622" width="16.7265625" style="4" customWidth="1"/>
    <col min="15623" max="15623" width="15.453125" style="4" customWidth="1"/>
    <col min="15624" max="15872" width="8.7265625" style="4"/>
    <col min="15873" max="15873" width="16.1796875" style="4" customWidth="1"/>
    <col min="15874" max="15874" width="12.54296875" style="4" customWidth="1"/>
    <col min="15875" max="15875" width="20.1796875" style="4" customWidth="1"/>
    <col min="15876" max="15876" width="18.81640625" style="4" bestFit="1" customWidth="1"/>
    <col min="15877" max="15877" width="19.1796875" style="4" customWidth="1"/>
    <col min="15878" max="15878" width="16.7265625" style="4" customWidth="1"/>
    <col min="15879" max="15879" width="15.453125" style="4" customWidth="1"/>
    <col min="15880" max="16128" width="8.7265625" style="4"/>
    <col min="16129" max="16129" width="16.1796875" style="4" customWidth="1"/>
    <col min="16130" max="16130" width="12.54296875" style="4" customWidth="1"/>
    <col min="16131" max="16131" width="20.1796875" style="4" customWidth="1"/>
    <col min="16132" max="16132" width="18.81640625" style="4" bestFit="1" customWidth="1"/>
    <col min="16133" max="16133" width="19.1796875" style="4" customWidth="1"/>
    <col min="16134" max="16134" width="16.7265625" style="4" customWidth="1"/>
    <col min="16135" max="16135" width="15.453125" style="4" customWidth="1"/>
    <col min="16136" max="16384" width="8.7265625" style="4"/>
  </cols>
  <sheetData>
    <row r="1" spans="1:9" ht="19.5" x14ac:dyDescent="0.35">
      <c r="A1" s="1" t="s">
        <v>0</v>
      </c>
      <c r="B1" s="1"/>
      <c r="C1" s="1"/>
      <c r="D1" s="1"/>
      <c r="E1" s="1"/>
      <c r="F1" s="1"/>
    </row>
    <row r="2" spans="1:9" ht="25" x14ac:dyDescent="0.5">
      <c r="A2" s="5" t="s">
        <v>1</v>
      </c>
      <c r="B2" s="5"/>
      <c r="C2" s="5"/>
      <c r="D2" s="5"/>
      <c r="E2" s="5"/>
      <c r="F2" s="5"/>
    </row>
    <row r="3" spans="1:9" ht="19.5" x14ac:dyDescent="0.35">
      <c r="A3" s="1" t="s">
        <v>2</v>
      </c>
      <c r="B3" s="1"/>
      <c r="C3" s="1"/>
      <c r="D3" s="1"/>
      <c r="E3" s="1"/>
      <c r="F3" s="1"/>
    </row>
    <row r="4" spans="1:9" ht="19.5" x14ac:dyDescent="0.35">
      <c r="A4" s="6" t="s">
        <v>3</v>
      </c>
      <c r="B4" s="6"/>
      <c r="C4" s="6"/>
      <c r="D4" s="6"/>
      <c r="E4" s="6"/>
      <c r="F4" s="6"/>
    </row>
    <row r="5" spans="1:9" ht="14" x14ac:dyDescent="0.3">
      <c r="A5" s="7"/>
      <c r="B5" s="8" t="s">
        <v>4</v>
      </c>
      <c r="C5" s="8" t="s">
        <v>5</v>
      </c>
      <c r="D5" s="8" t="s">
        <v>6</v>
      </c>
      <c r="E5" s="9" t="s">
        <v>7</v>
      </c>
      <c r="F5" s="10" t="s">
        <v>8</v>
      </c>
    </row>
    <row r="6" spans="1:9" s="7" customFormat="1" x14ac:dyDescent="0.25">
      <c r="A6" s="11" t="s">
        <v>9</v>
      </c>
      <c r="B6" s="12"/>
      <c r="C6" s="12"/>
      <c r="D6" s="12"/>
      <c r="E6" s="13"/>
      <c r="F6" s="12"/>
      <c r="G6" s="10"/>
      <c r="H6" s="14"/>
      <c r="I6" s="14"/>
    </row>
    <row r="7" spans="1:9" s="7" customFormat="1" ht="15.5" x14ac:dyDescent="0.35">
      <c r="A7" s="15" t="s">
        <v>10</v>
      </c>
      <c r="B7" t="s">
        <v>11</v>
      </c>
      <c r="C7" t="s">
        <v>12</v>
      </c>
      <c r="D7" t="s">
        <v>13</v>
      </c>
      <c r="E7" t="s">
        <v>14</v>
      </c>
      <c r="F7" s="16">
        <v>1.07</v>
      </c>
      <c r="G7"/>
      <c r="H7"/>
      <c r="I7" s="14"/>
    </row>
    <row r="8" spans="1:9" s="7" customFormat="1" ht="15.5" x14ac:dyDescent="0.35">
      <c r="A8" s="15" t="s">
        <v>15</v>
      </c>
      <c r="B8" t="s">
        <v>16</v>
      </c>
      <c r="C8" t="s">
        <v>17</v>
      </c>
      <c r="D8" t="s">
        <v>18</v>
      </c>
      <c r="E8" t="s">
        <v>14</v>
      </c>
      <c r="F8" s="16">
        <v>0.92</v>
      </c>
      <c r="G8"/>
      <c r="H8"/>
    </row>
    <row r="9" spans="1:9" s="7" customFormat="1" ht="15.5" x14ac:dyDescent="0.35">
      <c r="A9" s="15" t="s">
        <v>19</v>
      </c>
      <c r="B9" t="s">
        <v>16</v>
      </c>
      <c r="C9" t="s">
        <v>20</v>
      </c>
      <c r="D9" t="s">
        <v>18</v>
      </c>
      <c r="E9" t="s">
        <v>14</v>
      </c>
      <c r="F9" s="16">
        <v>0.69</v>
      </c>
      <c r="G9"/>
      <c r="H9"/>
    </row>
    <row r="10" spans="1:9" s="7" customFormat="1" x14ac:dyDescent="0.25">
      <c r="A10" s="11" t="s">
        <v>21</v>
      </c>
      <c r="B10" s="12"/>
      <c r="C10" s="12"/>
      <c r="D10" s="12"/>
      <c r="E10" s="13"/>
      <c r="F10" s="17"/>
    </row>
    <row r="11" spans="1:9" s="7" customFormat="1" ht="15.5" x14ac:dyDescent="0.35">
      <c r="A11" s="15" t="s">
        <v>10</v>
      </c>
      <c r="B11" t="s">
        <v>16</v>
      </c>
      <c r="C11" t="s">
        <v>22</v>
      </c>
      <c r="D11" t="s">
        <v>23</v>
      </c>
      <c r="E11" t="s">
        <v>24</v>
      </c>
      <c r="F11" s="16">
        <v>12.906000000000001</v>
      </c>
    </row>
    <row r="12" spans="1:9" s="7" customFormat="1" ht="15.5" x14ac:dyDescent="0.35">
      <c r="A12" s="15" t="s">
        <v>15</v>
      </c>
      <c r="B12" t="s">
        <v>16</v>
      </c>
      <c r="C12" t="s">
        <v>25</v>
      </c>
      <c r="D12" t="s">
        <v>26</v>
      </c>
      <c r="E12" t="s">
        <v>24</v>
      </c>
      <c r="F12" s="16">
        <v>9.875</v>
      </c>
    </row>
    <row r="13" spans="1:9" s="7" customFormat="1" ht="15.5" x14ac:dyDescent="0.35">
      <c r="A13" s="15" t="s">
        <v>19</v>
      </c>
      <c r="B13" t="s">
        <v>16</v>
      </c>
      <c r="C13" t="s">
        <v>27</v>
      </c>
      <c r="D13" t="s">
        <v>28</v>
      </c>
      <c r="E13" t="s">
        <v>24</v>
      </c>
      <c r="F13" s="16">
        <v>7.9450000000000003</v>
      </c>
    </row>
    <row r="14" spans="1:9" s="7" customFormat="1" x14ac:dyDescent="0.25">
      <c r="A14" s="11" t="s">
        <v>29</v>
      </c>
      <c r="B14" s="12"/>
      <c r="C14" s="12"/>
      <c r="D14" s="12"/>
      <c r="E14" s="13"/>
      <c r="F14" s="17"/>
    </row>
    <row r="15" spans="1:9" s="7" customFormat="1" ht="15.5" x14ac:dyDescent="0.35">
      <c r="A15" s="15" t="s">
        <v>10</v>
      </c>
      <c r="B15" t="s">
        <v>16</v>
      </c>
      <c r="C15" t="s">
        <v>30</v>
      </c>
      <c r="D15" t="s">
        <v>31</v>
      </c>
      <c r="E15" t="s">
        <v>32</v>
      </c>
      <c r="F15" s="16">
        <v>2.0049999999999999</v>
      </c>
    </row>
    <row r="16" spans="1:9" s="7" customFormat="1" ht="15.5" x14ac:dyDescent="0.35">
      <c r="A16" s="15" t="s">
        <v>15</v>
      </c>
      <c r="B16" t="s">
        <v>33</v>
      </c>
      <c r="C16" t="s">
        <v>34</v>
      </c>
      <c r="D16" t="s">
        <v>35</v>
      </c>
      <c r="E16" t="s">
        <v>32</v>
      </c>
      <c r="F16" s="16">
        <v>1.6279999999999999</v>
      </c>
    </row>
    <row r="17" spans="1:6" s="7" customFormat="1" ht="15.5" x14ac:dyDescent="0.35">
      <c r="A17" s="15" t="s">
        <v>19</v>
      </c>
      <c r="B17" t="s">
        <v>11</v>
      </c>
      <c r="C17" t="s">
        <v>36</v>
      </c>
      <c r="D17" t="s">
        <v>37</v>
      </c>
      <c r="E17" t="s">
        <v>32</v>
      </c>
      <c r="F17" s="16">
        <v>1.6240000000000001</v>
      </c>
    </row>
    <row r="18" spans="1:6" s="7" customFormat="1" x14ac:dyDescent="0.25">
      <c r="A18" s="11" t="s">
        <v>38</v>
      </c>
      <c r="B18" s="12"/>
      <c r="C18" s="12"/>
      <c r="D18" s="12"/>
      <c r="E18" s="13"/>
      <c r="F18" s="17"/>
    </row>
    <row r="19" spans="1:6" s="7" customFormat="1" ht="15.5" x14ac:dyDescent="0.35">
      <c r="A19" s="15" t="s">
        <v>10</v>
      </c>
      <c r="B19" t="s">
        <v>16</v>
      </c>
      <c r="C19" t="s">
        <v>39</v>
      </c>
      <c r="D19" t="s">
        <v>40</v>
      </c>
      <c r="E19" t="s">
        <v>41</v>
      </c>
      <c r="F19" s="16">
        <v>32</v>
      </c>
    </row>
    <row r="20" spans="1:6" s="7" customFormat="1" ht="15.5" x14ac:dyDescent="0.35">
      <c r="A20" s="15" t="s">
        <v>15</v>
      </c>
      <c r="B20" t="s">
        <v>16</v>
      </c>
      <c r="C20" t="s">
        <v>42</v>
      </c>
      <c r="D20" t="s">
        <v>43</v>
      </c>
      <c r="E20" t="s">
        <v>41</v>
      </c>
      <c r="F20" s="16">
        <v>17.34</v>
      </c>
    </row>
    <row r="21" spans="1:6" s="7" customFormat="1" ht="15.5" x14ac:dyDescent="0.35">
      <c r="A21" s="15" t="s">
        <v>19</v>
      </c>
      <c r="B21" t="s">
        <v>11</v>
      </c>
      <c r="C21" t="s">
        <v>44</v>
      </c>
      <c r="D21" t="s">
        <v>45</v>
      </c>
      <c r="E21" t="s">
        <v>41</v>
      </c>
      <c r="F21" s="16">
        <v>16.3</v>
      </c>
    </row>
    <row r="22" spans="1:6" s="7" customFormat="1" x14ac:dyDescent="0.25">
      <c r="A22" s="11" t="s">
        <v>46</v>
      </c>
      <c r="B22" s="12"/>
      <c r="C22" s="12"/>
      <c r="D22" s="12"/>
      <c r="E22" s="13"/>
      <c r="F22" s="17"/>
    </row>
    <row r="23" spans="1:6" s="7" customFormat="1" ht="15.5" x14ac:dyDescent="0.35">
      <c r="A23" s="15" t="s">
        <v>10</v>
      </c>
      <c r="B23" t="s">
        <v>16</v>
      </c>
      <c r="C23" t="s">
        <v>47</v>
      </c>
      <c r="D23" t="s">
        <v>40</v>
      </c>
      <c r="E23" t="s">
        <v>48</v>
      </c>
      <c r="F23" s="16">
        <v>1.2649999999999999</v>
      </c>
    </row>
    <row r="24" spans="1:6" s="7" customFormat="1" ht="15.5" x14ac:dyDescent="0.35">
      <c r="A24" s="15" t="s">
        <v>15</v>
      </c>
      <c r="B24" t="s">
        <v>16</v>
      </c>
      <c r="C24" t="s">
        <v>39</v>
      </c>
      <c r="D24" t="s">
        <v>40</v>
      </c>
      <c r="E24" t="s">
        <v>48</v>
      </c>
      <c r="F24" s="16">
        <v>1.2450000000000001</v>
      </c>
    </row>
    <row r="25" spans="1:6" s="7" customFormat="1" ht="15.5" x14ac:dyDescent="0.35">
      <c r="A25" s="15" t="s">
        <v>19</v>
      </c>
      <c r="B25" t="s">
        <v>16</v>
      </c>
      <c r="C25" t="s">
        <v>39</v>
      </c>
      <c r="D25" t="s">
        <v>40</v>
      </c>
      <c r="E25" t="s">
        <v>48</v>
      </c>
      <c r="F25" s="16">
        <v>1.18</v>
      </c>
    </row>
    <row r="26" spans="1:6" s="7" customFormat="1" x14ac:dyDescent="0.25">
      <c r="A26" s="11" t="s">
        <v>49</v>
      </c>
      <c r="B26" s="12"/>
      <c r="C26" s="12"/>
      <c r="D26" s="12"/>
      <c r="E26" s="13"/>
      <c r="F26" s="17"/>
    </row>
    <row r="27" spans="1:6" s="7" customFormat="1" ht="15.5" x14ac:dyDescent="0.35">
      <c r="A27" s="15" t="s">
        <v>10</v>
      </c>
      <c r="B27" t="s">
        <v>16</v>
      </c>
      <c r="C27" t="s">
        <v>50</v>
      </c>
      <c r="D27" t="s">
        <v>51</v>
      </c>
      <c r="E27" t="s">
        <v>52</v>
      </c>
      <c r="F27" s="16">
        <v>2.08</v>
      </c>
    </row>
    <row r="28" spans="1:6" s="7" customFormat="1" ht="15.5" x14ac:dyDescent="0.35">
      <c r="A28" s="15" t="s">
        <v>15</v>
      </c>
      <c r="B28" t="s">
        <v>11</v>
      </c>
      <c r="C28" t="s">
        <v>34</v>
      </c>
      <c r="D28" t="s">
        <v>35</v>
      </c>
      <c r="E28" t="s">
        <v>52</v>
      </c>
      <c r="F28" s="16">
        <v>1.5980000000000001</v>
      </c>
    </row>
    <row r="29" spans="1:6" s="7" customFormat="1" ht="15.5" x14ac:dyDescent="0.35">
      <c r="A29" s="15" t="s">
        <v>19</v>
      </c>
      <c r="B29" t="s">
        <v>11</v>
      </c>
      <c r="C29" t="s">
        <v>53</v>
      </c>
      <c r="D29" t="s">
        <v>54</v>
      </c>
      <c r="E29" t="s">
        <v>52</v>
      </c>
      <c r="F29" s="16">
        <v>1.0449999999999999</v>
      </c>
    </row>
    <row r="30" spans="1:6" s="7" customFormat="1" ht="18" customHeight="1" x14ac:dyDescent="0.25">
      <c r="A30" s="11" t="s">
        <v>55</v>
      </c>
      <c r="B30" s="12"/>
      <c r="C30" s="12"/>
      <c r="D30" s="12"/>
      <c r="E30" s="13"/>
      <c r="F30" s="17"/>
    </row>
    <row r="31" spans="1:6" s="7" customFormat="1" ht="15.5" x14ac:dyDescent="0.35">
      <c r="A31" s="15" t="s">
        <v>10</v>
      </c>
      <c r="B31" t="s">
        <v>16</v>
      </c>
      <c r="C31" t="s">
        <v>56</v>
      </c>
      <c r="D31" t="s">
        <v>57</v>
      </c>
      <c r="E31" t="s">
        <v>58</v>
      </c>
      <c r="F31" s="16">
        <v>2.8130000000000002</v>
      </c>
    </row>
    <row r="32" spans="1:6" s="7" customFormat="1" ht="15.5" x14ac:dyDescent="0.35">
      <c r="A32" s="15" t="s">
        <v>15</v>
      </c>
      <c r="B32" t="s">
        <v>16</v>
      </c>
      <c r="C32" t="s">
        <v>59</v>
      </c>
      <c r="D32" t="s">
        <v>60</v>
      </c>
      <c r="E32" t="s">
        <v>58</v>
      </c>
      <c r="F32" s="16">
        <v>2.3050000000000002</v>
      </c>
    </row>
    <row r="33" spans="1:13" s="7" customFormat="1" ht="15.5" x14ac:dyDescent="0.35">
      <c r="A33" s="15" t="s">
        <v>19</v>
      </c>
      <c r="B33" t="s">
        <v>16</v>
      </c>
      <c r="C33" t="s">
        <v>20</v>
      </c>
      <c r="D33" t="s">
        <v>18</v>
      </c>
      <c r="E33" t="s">
        <v>58</v>
      </c>
      <c r="F33" s="16">
        <v>2.2050000000000001</v>
      </c>
    </row>
    <row r="34" spans="1:13" s="7" customFormat="1" x14ac:dyDescent="0.25">
      <c r="A34" s="11" t="s">
        <v>61</v>
      </c>
      <c r="B34" s="12"/>
      <c r="C34" s="12"/>
      <c r="D34" s="12"/>
      <c r="E34" s="13"/>
      <c r="F34" s="17"/>
    </row>
    <row r="35" spans="1:13" s="7" customFormat="1" ht="15.5" x14ac:dyDescent="0.35">
      <c r="A35" s="15" t="s">
        <v>10</v>
      </c>
      <c r="B35" t="s">
        <v>11</v>
      </c>
      <c r="C35" t="s">
        <v>62</v>
      </c>
      <c r="D35" t="s">
        <v>63</v>
      </c>
      <c r="E35" t="s">
        <v>64</v>
      </c>
      <c r="F35" s="16">
        <v>15</v>
      </c>
    </row>
    <row r="36" spans="1:13" s="7" customFormat="1" ht="15.5" x14ac:dyDescent="0.35">
      <c r="A36" s="15" t="s">
        <v>15</v>
      </c>
      <c r="B36" t="s">
        <v>11</v>
      </c>
      <c r="C36" t="s">
        <v>65</v>
      </c>
      <c r="D36" t="s">
        <v>63</v>
      </c>
      <c r="E36" t="s">
        <v>64</v>
      </c>
      <c r="F36" s="16">
        <v>14.3</v>
      </c>
    </row>
    <row r="37" spans="1:13" s="7" customFormat="1" ht="15.5" x14ac:dyDescent="0.35">
      <c r="A37" s="15" t="s">
        <v>19</v>
      </c>
      <c r="B37" t="s">
        <v>11</v>
      </c>
      <c r="C37" t="s">
        <v>66</v>
      </c>
      <c r="D37" t="s">
        <v>63</v>
      </c>
      <c r="E37" t="s">
        <v>64</v>
      </c>
      <c r="F37" s="16">
        <v>12.32</v>
      </c>
    </row>
    <row r="38" spans="1:13" s="7" customFormat="1" x14ac:dyDescent="0.25">
      <c r="B38" s="18"/>
      <c r="C38" s="18"/>
      <c r="D38" s="18"/>
      <c r="E38" s="19"/>
      <c r="F38" s="20"/>
    </row>
    <row r="39" spans="1:13" s="7" customFormat="1" x14ac:dyDescent="0.25">
      <c r="A39" s="21" t="s">
        <v>67</v>
      </c>
      <c r="B39" s="22"/>
      <c r="C39" s="22"/>
      <c r="D39" s="23"/>
      <c r="E39" s="8" t="s">
        <v>68</v>
      </c>
    </row>
    <row r="40" spans="1:13" s="7" customFormat="1" ht="14.5" x14ac:dyDescent="0.35">
      <c r="A40" s="24" t="s">
        <v>16</v>
      </c>
      <c r="B40" s="24"/>
      <c r="C40" s="24" t="s">
        <v>69</v>
      </c>
      <c r="D40" s="24" t="s">
        <v>70</v>
      </c>
      <c r="E40" s="25"/>
      <c r="F40"/>
    </row>
    <row r="41" spans="1:13" s="7" customFormat="1" x14ac:dyDescent="0.25">
      <c r="A41" s="26">
        <v>71</v>
      </c>
      <c r="B41" s="24" t="s">
        <v>71</v>
      </c>
      <c r="C41" s="26">
        <v>55</v>
      </c>
      <c r="D41" s="26">
        <v>126</v>
      </c>
      <c r="E41" s="27" t="s">
        <v>72</v>
      </c>
      <c r="F41" s="28" t="s">
        <v>64</v>
      </c>
    </row>
    <row r="42" spans="1:13" s="7" customFormat="1" ht="14" x14ac:dyDescent="0.3">
      <c r="A42" s="26">
        <v>119</v>
      </c>
      <c r="B42" s="24" t="s">
        <v>73</v>
      </c>
      <c r="C42" s="26">
        <v>129</v>
      </c>
      <c r="D42" s="26">
        <v>248</v>
      </c>
      <c r="E42" s="18"/>
      <c r="F42" s="20">
        <v>10.52</v>
      </c>
      <c r="G42" s="14"/>
      <c r="I42" s="8"/>
      <c r="J42" s="29"/>
    </row>
    <row r="43" spans="1:13" s="7" customFormat="1" ht="14.5" x14ac:dyDescent="0.35">
      <c r="A43" s="26">
        <v>409.67</v>
      </c>
      <c r="B43" s="24" t="s">
        <v>74</v>
      </c>
      <c r="C43" s="26">
        <v>341.69</v>
      </c>
      <c r="D43" s="26">
        <v>751.36</v>
      </c>
      <c r="E43" s="9" t="s">
        <v>75</v>
      </c>
      <c r="G43" s="14"/>
      <c r="I43" s="8"/>
      <c r="J43" s="30"/>
      <c r="K43"/>
      <c r="L43"/>
      <c r="M43" s="16"/>
    </row>
    <row r="44" spans="1:13" s="7" customFormat="1" x14ac:dyDescent="0.25">
      <c r="A44" s="26">
        <v>232</v>
      </c>
      <c r="B44" s="24" t="s">
        <v>76</v>
      </c>
      <c r="C44" s="26">
        <v>198</v>
      </c>
      <c r="D44" s="26"/>
      <c r="E44" s="9" t="s">
        <v>77</v>
      </c>
      <c r="G44" s="31"/>
      <c r="H44" s="14"/>
      <c r="I44" s="14"/>
    </row>
    <row r="45" spans="1:13" s="7" customFormat="1" x14ac:dyDescent="0.25">
      <c r="A45" s="21" t="s">
        <v>78</v>
      </c>
      <c r="B45" s="22"/>
      <c r="C45" s="22"/>
      <c r="D45" s="23"/>
      <c r="E45" s="7" t="s">
        <v>79</v>
      </c>
      <c r="F45" s="7">
        <v>3.7850000000000001</v>
      </c>
      <c r="G45" s="14"/>
      <c r="H45" s="14"/>
      <c r="I45" s="14"/>
    </row>
    <row r="46" spans="1:13" s="7" customFormat="1" x14ac:dyDescent="0.25">
      <c r="A46" s="24" t="s">
        <v>16</v>
      </c>
      <c r="B46" s="24"/>
      <c r="C46" s="24" t="s">
        <v>69</v>
      </c>
      <c r="D46" s="24" t="s">
        <v>70</v>
      </c>
      <c r="G46" s="14"/>
      <c r="H46" s="14"/>
      <c r="I46" s="14"/>
    </row>
    <row r="47" spans="1:13" s="7" customFormat="1" x14ac:dyDescent="0.25">
      <c r="A47" s="26">
        <v>86</v>
      </c>
      <c r="B47" s="24" t="s">
        <v>71</v>
      </c>
      <c r="C47" s="26">
        <v>42</v>
      </c>
      <c r="D47" s="26">
        <f>SUM(A47+C47)</f>
        <v>128</v>
      </c>
      <c r="G47" s="14"/>
      <c r="H47" s="14"/>
      <c r="I47" s="14"/>
    </row>
    <row r="48" spans="1:13" s="7" customFormat="1" x14ac:dyDescent="0.25">
      <c r="A48" s="26">
        <v>114</v>
      </c>
      <c r="B48" s="24" t="s">
        <v>73</v>
      </c>
      <c r="C48" s="26">
        <v>71</v>
      </c>
      <c r="D48" s="26">
        <f>SUM(C48+A48)</f>
        <v>185</v>
      </c>
      <c r="F48" s="32"/>
      <c r="G48" s="14"/>
      <c r="H48" s="14"/>
      <c r="I48" s="14"/>
    </row>
    <row r="49" spans="1:9" s="7" customFormat="1" x14ac:dyDescent="0.25">
      <c r="A49" s="26">
        <v>342.084</v>
      </c>
      <c r="B49" s="24" t="s">
        <v>74</v>
      </c>
      <c r="C49" s="33">
        <v>229.27600000000001</v>
      </c>
      <c r="D49" s="26">
        <f t="shared" ref="D49:D50" si="0">SUM(C49+A49)</f>
        <v>571.36</v>
      </c>
      <c r="E49" s="32"/>
      <c r="F49" s="32"/>
      <c r="G49" s="14"/>
      <c r="H49" s="14"/>
      <c r="I49" s="14"/>
    </row>
    <row r="50" spans="1:9" s="7" customFormat="1" x14ac:dyDescent="0.25">
      <c r="A50" s="26">
        <v>264</v>
      </c>
      <c r="B50" s="24" t="s">
        <v>76</v>
      </c>
      <c r="C50" s="26">
        <v>160</v>
      </c>
      <c r="D50" s="26">
        <f t="shared" si="0"/>
        <v>424</v>
      </c>
      <c r="E50" s="18"/>
      <c r="F50" s="20"/>
      <c r="G50" s="14"/>
      <c r="H50" s="14"/>
      <c r="I50" s="14"/>
    </row>
    <row r="51" spans="1:9" s="7" customFormat="1" x14ac:dyDescent="0.25">
      <c r="A51" s="34" t="s">
        <v>7</v>
      </c>
      <c r="B51" s="34" t="s">
        <v>16</v>
      </c>
      <c r="C51" s="34" t="s">
        <v>69</v>
      </c>
      <c r="D51" s="34" t="s">
        <v>70</v>
      </c>
      <c r="E51" s="18"/>
      <c r="F51" s="20"/>
      <c r="G51" s="14"/>
      <c r="H51" s="14"/>
      <c r="I51" s="14"/>
    </row>
    <row r="52" spans="1:9" s="7" customFormat="1" x14ac:dyDescent="0.25">
      <c r="A52" s="35" t="s">
        <v>64</v>
      </c>
      <c r="B52" s="13">
        <v>3</v>
      </c>
      <c r="C52" s="13">
        <v>7</v>
      </c>
      <c r="D52" s="26">
        <f>C52+B52</f>
        <v>10</v>
      </c>
      <c r="E52" s="18"/>
      <c r="F52" s="20"/>
      <c r="G52" s="14"/>
      <c r="H52" s="14"/>
      <c r="I52" s="14"/>
    </row>
    <row r="53" spans="1:9" s="7" customFormat="1" x14ac:dyDescent="0.25">
      <c r="A53" s="35" t="s">
        <v>14</v>
      </c>
      <c r="B53" s="13">
        <v>6</v>
      </c>
      <c r="C53" s="13">
        <v>4</v>
      </c>
      <c r="D53" s="26">
        <f t="shared" ref="D53:D59" si="1">C53+B53</f>
        <v>10</v>
      </c>
      <c r="E53" s="18"/>
      <c r="F53" s="20"/>
      <c r="G53" s="14"/>
      <c r="H53" s="14"/>
      <c r="I53" s="14"/>
    </row>
    <row r="54" spans="1:9" s="7" customFormat="1" x14ac:dyDescent="0.25">
      <c r="A54" s="35" t="s">
        <v>52</v>
      </c>
      <c r="B54" s="13">
        <v>4</v>
      </c>
      <c r="C54" s="13">
        <v>2</v>
      </c>
      <c r="D54" s="26">
        <f t="shared" si="1"/>
        <v>6</v>
      </c>
      <c r="E54" s="18"/>
      <c r="F54" s="20"/>
      <c r="G54" s="14"/>
      <c r="H54" s="14"/>
      <c r="I54" s="14"/>
    </row>
    <row r="55" spans="1:9" s="7" customFormat="1" ht="15" x14ac:dyDescent="0.3">
      <c r="A55" s="35" t="s">
        <v>58</v>
      </c>
      <c r="B55" s="13">
        <v>23</v>
      </c>
      <c r="C55" s="13">
        <v>9</v>
      </c>
      <c r="D55" s="26">
        <f t="shared" si="1"/>
        <v>32</v>
      </c>
      <c r="E55" s="36"/>
      <c r="F55" s="37"/>
      <c r="G55" s="14"/>
      <c r="H55" s="14"/>
      <c r="I55" s="14"/>
    </row>
    <row r="56" spans="1:9" ht="15" x14ac:dyDescent="0.3">
      <c r="A56" s="35" t="s">
        <v>41</v>
      </c>
      <c r="B56" s="13">
        <v>4</v>
      </c>
      <c r="C56" s="13">
        <v>3</v>
      </c>
      <c r="D56" s="26">
        <f t="shared" si="1"/>
        <v>7</v>
      </c>
      <c r="G56" s="40"/>
    </row>
    <row r="57" spans="1:9" ht="14" x14ac:dyDescent="0.3">
      <c r="A57" s="35" t="s">
        <v>24</v>
      </c>
      <c r="B57" s="13">
        <v>36</v>
      </c>
      <c r="C57" s="13">
        <v>15</v>
      </c>
      <c r="D57" s="26">
        <f t="shared" si="1"/>
        <v>51</v>
      </c>
    </row>
    <row r="58" spans="1:9" ht="14" x14ac:dyDescent="0.3">
      <c r="A58" s="35" t="s">
        <v>80</v>
      </c>
      <c r="B58" s="13">
        <v>20</v>
      </c>
      <c r="C58" s="13">
        <v>18</v>
      </c>
      <c r="D58" s="26">
        <f t="shared" si="1"/>
        <v>38</v>
      </c>
    </row>
    <row r="59" spans="1:9" ht="14" x14ac:dyDescent="0.3">
      <c r="A59" s="35" t="s">
        <v>32</v>
      </c>
      <c r="B59" s="13">
        <v>18</v>
      </c>
      <c r="C59" s="13">
        <v>13</v>
      </c>
      <c r="D59" s="26">
        <f t="shared" si="1"/>
        <v>31</v>
      </c>
    </row>
    <row r="60" spans="1:9" ht="14" x14ac:dyDescent="0.3">
      <c r="A60" s="35" t="s">
        <v>70</v>
      </c>
      <c r="B60" s="13">
        <f>SUM(B52:B59)</f>
        <v>114</v>
      </c>
      <c r="C60" s="13">
        <f>SUM(C52:C59)</f>
        <v>71</v>
      </c>
      <c r="D60" s="26">
        <f>SUM(D52:D59)</f>
        <v>185</v>
      </c>
    </row>
    <row r="61" spans="1:9" x14ac:dyDescent="0.3">
      <c r="B61" s="4"/>
      <c r="C61" s="4"/>
      <c r="D61" s="4"/>
    </row>
    <row r="62" spans="1:9" x14ac:dyDescent="0.3">
      <c r="B62" s="4"/>
      <c r="C62" s="4"/>
      <c r="D62" s="4"/>
    </row>
    <row r="63" spans="1:9" x14ac:dyDescent="0.3">
      <c r="B63" s="4"/>
      <c r="C63" s="4"/>
      <c r="D63" s="4"/>
    </row>
  </sheetData>
  <mergeCells count="6">
    <mergeCell ref="A1:F1"/>
    <mergeCell ref="A2:F2"/>
    <mergeCell ref="A3:F3"/>
    <mergeCell ref="A4:F4"/>
    <mergeCell ref="A39:D39"/>
    <mergeCell ref="A45:D45"/>
  </mergeCells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 reed</dc:creator>
  <cp:lastModifiedBy>mich reed</cp:lastModifiedBy>
  <dcterms:created xsi:type="dcterms:W3CDTF">2024-02-05T18:58:41Z</dcterms:created>
  <dcterms:modified xsi:type="dcterms:W3CDTF">2024-02-05T18:59:17Z</dcterms:modified>
</cp:coreProperties>
</file>